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420" windowHeight="10370" activeTab="1"/>
  </bookViews>
  <sheets>
    <sheet name="学院" sheetId="2" r:id="rId1"/>
    <sheet name="部门" sheetId="1" r:id="rId2"/>
    <sheet name="Chart3" sheetId="5" r:id="rId3"/>
    <sheet name="Chart2" sheetId="4" r:id="rId4"/>
    <sheet name="Chart1" sheetId="3" r:id="rId5"/>
  </sheets>
  <calcPr calcId="162913"/>
</workbook>
</file>

<file path=xl/calcChain.xml><?xml version="1.0" encoding="utf-8"?>
<calcChain xmlns="http://schemas.openxmlformats.org/spreadsheetml/2006/main">
  <c r="E29" i="2" l="1"/>
  <c r="G29" i="2" s="1"/>
  <c r="G28" i="2"/>
  <c r="E28" i="2"/>
  <c r="E27" i="2"/>
  <c r="G27" i="2" s="1"/>
  <c r="G26" i="2"/>
  <c r="E26" i="2"/>
  <c r="E25" i="2"/>
  <c r="G25" i="2" s="1"/>
  <c r="G24" i="2"/>
  <c r="E24" i="2"/>
  <c r="E23" i="2"/>
  <c r="G23" i="2" s="1"/>
  <c r="G22" i="2"/>
  <c r="E22" i="2"/>
  <c r="E21" i="2"/>
  <c r="G21" i="2" s="1"/>
  <c r="G20" i="2"/>
  <c r="E20" i="2"/>
  <c r="E19" i="2"/>
  <c r="G19" i="2" s="1"/>
  <c r="G18" i="2"/>
  <c r="E18" i="2"/>
  <c r="E17" i="2"/>
  <c r="G17" i="2" s="1"/>
  <c r="G16" i="2"/>
  <c r="E16" i="2"/>
  <c r="E15" i="2"/>
  <c r="G15" i="2" s="1"/>
  <c r="G14" i="2"/>
  <c r="E14" i="2"/>
  <c r="E13" i="2"/>
  <c r="G13" i="2" s="1"/>
  <c r="G12" i="2"/>
  <c r="E12" i="2"/>
  <c r="E11" i="2"/>
  <c r="G11" i="2" s="1"/>
  <c r="G10" i="2"/>
  <c r="E10" i="2"/>
  <c r="E9" i="2"/>
  <c r="G9" i="2" s="1"/>
  <c r="G8" i="2"/>
  <c r="E8" i="2"/>
  <c r="E7" i="2"/>
  <c r="G7" i="2" s="1"/>
  <c r="G6" i="2"/>
  <c r="E6" i="2"/>
  <c r="E5" i="2"/>
  <c r="G5" i="2" s="1"/>
  <c r="G4" i="2"/>
  <c r="E4" i="2"/>
  <c r="F3" i="2"/>
  <c r="E3" i="2"/>
  <c r="G3" i="2" s="1"/>
  <c r="G31" i="1"/>
  <c r="E31" i="1"/>
  <c r="G30" i="1"/>
  <c r="E30" i="1"/>
  <c r="G29" i="1"/>
  <c r="E29" i="1"/>
  <c r="G28" i="1"/>
  <c r="E28" i="1"/>
  <c r="G27" i="1"/>
  <c r="E27" i="1"/>
  <c r="G26" i="1"/>
  <c r="E26" i="1"/>
  <c r="E25" i="1"/>
  <c r="G25" i="1" s="1"/>
  <c r="G24" i="1"/>
  <c r="G23" i="1"/>
  <c r="E23" i="1"/>
  <c r="G22" i="1"/>
  <c r="E22" i="1"/>
  <c r="G21" i="1"/>
  <c r="G20" i="1"/>
  <c r="G19" i="1"/>
  <c r="G18" i="1"/>
  <c r="G17" i="1"/>
  <c r="E16" i="1"/>
  <c r="G16" i="1" s="1"/>
  <c r="F15" i="1"/>
  <c r="G15" i="1" s="1"/>
  <c r="G14" i="1"/>
  <c r="E13" i="1"/>
  <c r="G13" i="1" s="1"/>
  <c r="G12" i="1"/>
  <c r="E12" i="1"/>
  <c r="E11" i="1"/>
  <c r="G11" i="1" s="1"/>
  <c r="G10" i="1"/>
  <c r="E10" i="1"/>
  <c r="E9" i="1"/>
  <c r="G9" i="1" s="1"/>
  <c r="G8" i="1"/>
  <c r="E8" i="1"/>
  <c r="G7" i="1"/>
  <c r="E6" i="1"/>
  <c r="G6" i="1" s="1"/>
  <c r="G5" i="1"/>
  <c r="E4" i="1"/>
  <c r="G4" i="1" s="1"/>
  <c r="G3" i="1"/>
  <c r="E3" i="1"/>
</calcChain>
</file>

<file path=xl/sharedStrings.xml><?xml version="1.0" encoding="utf-8"?>
<sst xmlns="http://schemas.openxmlformats.org/spreadsheetml/2006/main" count="74" uniqueCount="65">
  <si>
    <t>单位/部门</t>
  </si>
  <si>
    <t>常青藤新闻网、校报</t>
  </si>
  <si>
    <t>新媒体</t>
  </si>
  <si>
    <t>校外媒体</t>
  </si>
  <si>
    <t>第四季度积分合计</t>
  </si>
  <si>
    <t>一~三季度积分合计</t>
  </si>
  <si>
    <t>党委办公室</t>
  </si>
  <si>
    <t>党委组织部</t>
  </si>
  <si>
    <t>纪委办公室、监察处</t>
  </si>
  <si>
    <t>党委学生工作部、党委人民武装部、学生事务部</t>
  </si>
  <si>
    <t>党委保卫部、校园安全部</t>
  </si>
  <si>
    <t>校长办公室</t>
  </si>
  <si>
    <t>人才资源部</t>
  </si>
  <si>
    <t>教学事务部</t>
  </si>
  <si>
    <t xml:space="preserve">科学研究部                 </t>
  </si>
  <si>
    <t>研究生院、党委研究生工作部</t>
  </si>
  <si>
    <t>海外事务部</t>
  </si>
  <si>
    <t>计划财务部</t>
  </si>
  <si>
    <t>资源保障部</t>
  </si>
  <si>
    <t>后勤服务部</t>
  </si>
  <si>
    <t>基本建设处</t>
  </si>
  <si>
    <t>审计处</t>
  </si>
  <si>
    <t>离退休党工委、离退休工作处</t>
  </si>
  <si>
    <t>工会</t>
  </si>
  <si>
    <t>团委</t>
  </si>
  <si>
    <t>信息服务部党总支</t>
  </si>
  <si>
    <t>企业党工委</t>
  </si>
  <si>
    <t>后勤服务集团</t>
  </si>
  <si>
    <t>大学科技园管理办公室</t>
  </si>
  <si>
    <t>国家“江苏先进生物与化学制造”协同创新中心</t>
  </si>
  <si>
    <t>海外人才缓冲基地</t>
  </si>
  <si>
    <t>材料化学工程国家重点实验室</t>
  </si>
  <si>
    <t>依据：南京工业大学新闻宣传工作积分考评办法（试行）南工委宣【2016】10号</t>
  </si>
  <si>
    <t>安全科学与工程学院</t>
  </si>
  <si>
    <t>材料科学与工程学院</t>
  </si>
  <si>
    <t>化工学院</t>
  </si>
  <si>
    <t>化学与分子工程学院</t>
  </si>
  <si>
    <t>电气工程与控制科学学院</t>
  </si>
  <si>
    <t>机械与动力工程学院</t>
  </si>
  <si>
    <t>能源科学与工程学院</t>
  </si>
  <si>
    <t>药学院</t>
  </si>
  <si>
    <t>建筑学院</t>
  </si>
  <si>
    <t>艺术设计学院</t>
  </si>
  <si>
    <t>经济与管理学院</t>
  </si>
  <si>
    <t>法学院</t>
  </si>
  <si>
    <t>马克思主义学院</t>
  </si>
  <si>
    <t>外国语言文学学院</t>
  </si>
  <si>
    <t>体育部</t>
  </si>
  <si>
    <t>生物与制药工程学院</t>
  </si>
  <si>
    <t>食品与轻工学院</t>
  </si>
  <si>
    <t>城市建设学院</t>
  </si>
  <si>
    <t>交通运输工程学院</t>
  </si>
  <si>
    <t>土木工程学院</t>
  </si>
  <si>
    <t>2011学院</t>
  </si>
  <si>
    <t>海外教育学院</t>
  </si>
  <si>
    <t>继续教育学院</t>
  </si>
  <si>
    <t>江苏省药物研究所有限公司</t>
    <phoneticPr fontId="10" type="noConversion"/>
  </si>
  <si>
    <t>电光源材料研究所党委</t>
    <phoneticPr fontId="10" type="noConversion"/>
  </si>
  <si>
    <t>校部机关党委</t>
    <phoneticPr fontId="10" type="noConversion"/>
  </si>
  <si>
    <t>数理科学学院</t>
    <phoneticPr fontId="10" type="noConversion"/>
  </si>
  <si>
    <t>测绘科学与技术学院</t>
    <phoneticPr fontId="10" type="noConversion"/>
  </si>
  <si>
    <t>计算机科学与技术学院</t>
    <phoneticPr fontId="10" type="noConversion"/>
  </si>
  <si>
    <t>环境科学与工程学院</t>
    <phoneticPr fontId="10" type="noConversion"/>
  </si>
  <si>
    <t>2017年度积分合计</t>
    <phoneticPr fontId="10" type="noConversion"/>
  </si>
  <si>
    <t>2017年第四季度及全年新闻宣传积分统计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</si>
</sst>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13" x14ac:knownFonts="1">
    <font>
      <sz val="11"/>
      <color theme="1"/>
      <name val="宋体"/>
      <charset val="134"/>
      <scheme val="minor"/>
    </font>
    <font>
      <sz val="14"/>
      <color theme="1"/>
      <name val="仿宋"/>
      <family val="3"/>
      <charset val="134"/>
    </font>
    <font>
      <b/>
      <sz val="18"/>
      <name val="黑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indexed="8"/>
      <name val="黑体"/>
      <family val="3"/>
      <charset val="134"/>
    </font>
    <font>
      <sz val="12"/>
      <color indexed="8"/>
      <name val="宋体"/>
      <family val="3"/>
      <charset val="134"/>
    </font>
    <font>
      <b/>
      <sz val="13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9" fillId="0" borderId="0">
      <alignment vertical="center"/>
    </xf>
  </cellStyleXfs>
  <cellXfs count="29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176" fontId="0" fillId="0" borderId="0" xfId="0" applyNumberFormat="1" applyAlignment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7" fillId="0" borderId="5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3.xml"/><Relationship Id="rId4" Type="http://schemas.openxmlformats.org/officeDocument/2006/relationships/chartsheet" Target="chartsheets/sheet2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9890432"/>
        <c:axId val="219891968"/>
      </c:barChart>
      <c:catAx>
        <c:axId val="219890432"/>
        <c:scaling>
          <c:orientation val="minMax"/>
        </c:scaling>
        <c:delete val="0"/>
        <c:axPos val="b"/>
        <c:majorTickMark val="out"/>
        <c:minorTickMark val="none"/>
        <c:tickLblPos val="nextTo"/>
        <c:crossAx val="219891968"/>
        <c:crosses val="autoZero"/>
        <c:auto val="1"/>
        <c:lblAlgn val="ctr"/>
        <c:lblOffset val="100"/>
        <c:noMultiLvlLbl val="0"/>
      </c:catAx>
      <c:valAx>
        <c:axId val="219891968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2198904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9821952"/>
        <c:axId val="219823488"/>
      </c:barChart>
      <c:catAx>
        <c:axId val="219821952"/>
        <c:scaling>
          <c:orientation val="minMax"/>
        </c:scaling>
        <c:delete val="0"/>
        <c:axPos val="b"/>
        <c:majorTickMark val="out"/>
        <c:minorTickMark val="none"/>
        <c:tickLblPos val="nextTo"/>
        <c:crossAx val="219823488"/>
        <c:crosses val="autoZero"/>
        <c:auto val="1"/>
        <c:lblAlgn val="ctr"/>
        <c:lblOffset val="100"/>
        <c:noMultiLvlLbl val="0"/>
      </c:catAx>
      <c:valAx>
        <c:axId val="219823488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2198219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680256"/>
        <c:axId val="189739392"/>
      </c:barChart>
      <c:catAx>
        <c:axId val="189680256"/>
        <c:scaling>
          <c:orientation val="minMax"/>
        </c:scaling>
        <c:delete val="0"/>
        <c:axPos val="b"/>
        <c:majorTickMark val="out"/>
        <c:minorTickMark val="none"/>
        <c:tickLblPos val="nextTo"/>
        <c:crossAx val="189739392"/>
        <c:crosses val="autoZero"/>
        <c:auto val="1"/>
        <c:lblAlgn val="ctr"/>
        <c:lblOffset val="100"/>
        <c:noMultiLvlLbl val="0"/>
      </c:catAx>
      <c:valAx>
        <c:axId val="189739392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1896802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9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9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6685" cy="6071742"/>
    <xdr:graphicFrame macro="">
      <xdr:nvGraphicFramePr>
        <xdr:cNvPr id="2" name="图表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6685" cy="6071742"/>
    <xdr:graphicFrame macro="">
      <xdr:nvGraphicFramePr>
        <xdr:cNvPr id="2" name="图表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6685" cy="6071742"/>
    <xdr:graphicFrame macro="">
      <xdr:nvGraphicFramePr>
        <xdr:cNvPr id="2" name="图表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topLeftCell="A7" workbookViewId="0">
      <selection activeCell="K25" sqref="K25"/>
    </sheetView>
  </sheetViews>
  <sheetFormatPr defaultColWidth="9" defaultRowHeight="17.5" x14ac:dyDescent="0.25"/>
  <cols>
    <col min="1" max="1" width="23.90625" style="2" customWidth="1"/>
    <col min="2" max="2" width="14.36328125" style="2" customWidth="1"/>
    <col min="3" max="3" width="12.08984375" style="2" customWidth="1"/>
    <col min="4" max="4" width="10.6328125" style="2" customWidth="1"/>
    <col min="5" max="5" width="9.36328125" style="2" customWidth="1"/>
    <col min="6" max="6" width="12.08984375" style="2" hidden="1" customWidth="1"/>
    <col min="7" max="7" width="9" style="15"/>
    <col min="8" max="256" width="9" style="2"/>
    <col min="257" max="257" width="28.453125" style="2" customWidth="1"/>
    <col min="258" max="258" width="14.36328125" style="2" customWidth="1"/>
    <col min="259" max="261" width="13.26953125" style="2" customWidth="1"/>
    <col min="262" max="512" width="9" style="2"/>
    <col min="513" max="513" width="28.453125" style="2" customWidth="1"/>
    <col min="514" max="514" width="14.36328125" style="2" customWidth="1"/>
    <col min="515" max="517" width="13.26953125" style="2" customWidth="1"/>
    <col min="518" max="768" width="9" style="2"/>
    <col min="769" max="769" width="28.453125" style="2" customWidth="1"/>
    <col min="770" max="770" width="14.36328125" style="2" customWidth="1"/>
    <col min="771" max="773" width="13.26953125" style="2" customWidth="1"/>
    <col min="774" max="1024" width="9" style="2"/>
    <col min="1025" max="1025" width="28.453125" style="2" customWidth="1"/>
    <col min="1026" max="1026" width="14.36328125" style="2" customWidth="1"/>
    <col min="1027" max="1029" width="13.26953125" style="2" customWidth="1"/>
    <col min="1030" max="1280" width="9" style="2"/>
    <col min="1281" max="1281" width="28.453125" style="2" customWidth="1"/>
    <col min="1282" max="1282" width="14.36328125" style="2" customWidth="1"/>
    <col min="1283" max="1285" width="13.26953125" style="2" customWidth="1"/>
    <col min="1286" max="1536" width="9" style="2"/>
    <col min="1537" max="1537" width="28.453125" style="2" customWidth="1"/>
    <col min="1538" max="1538" width="14.36328125" style="2" customWidth="1"/>
    <col min="1539" max="1541" width="13.26953125" style="2" customWidth="1"/>
    <col min="1542" max="1792" width="9" style="2"/>
    <col min="1793" max="1793" width="28.453125" style="2" customWidth="1"/>
    <col min="1794" max="1794" width="14.36328125" style="2" customWidth="1"/>
    <col min="1795" max="1797" width="13.26953125" style="2" customWidth="1"/>
    <col min="1798" max="2048" width="9" style="2"/>
    <col min="2049" max="2049" width="28.453125" style="2" customWidth="1"/>
    <col min="2050" max="2050" width="14.36328125" style="2" customWidth="1"/>
    <col min="2051" max="2053" width="13.26953125" style="2" customWidth="1"/>
    <col min="2054" max="2304" width="9" style="2"/>
    <col min="2305" max="2305" width="28.453125" style="2" customWidth="1"/>
    <col min="2306" max="2306" width="14.36328125" style="2" customWidth="1"/>
    <col min="2307" max="2309" width="13.26953125" style="2" customWidth="1"/>
    <col min="2310" max="2560" width="9" style="2"/>
    <col min="2561" max="2561" width="28.453125" style="2" customWidth="1"/>
    <col min="2562" max="2562" width="14.36328125" style="2" customWidth="1"/>
    <col min="2563" max="2565" width="13.26953125" style="2" customWidth="1"/>
    <col min="2566" max="2816" width="9" style="2"/>
    <col min="2817" max="2817" width="28.453125" style="2" customWidth="1"/>
    <col min="2818" max="2818" width="14.36328125" style="2" customWidth="1"/>
    <col min="2819" max="2821" width="13.26953125" style="2" customWidth="1"/>
    <col min="2822" max="3072" width="9" style="2"/>
    <col min="3073" max="3073" width="28.453125" style="2" customWidth="1"/>
    <col min="3074" max="3074" width="14.36328125" style="2" customWidth="1"/>
    <col min="3075" max="3077" width="13.26953125" style="2" customWidth="1"/>
    <col min="3078" max="3328" width="9" style="2"/>
    <col min="3329" max="3329" width="28.453125" style="2" customWidth="1"/>
    <col min="3330" max="3330" width="14.36328125" style="2" customWidth="1"/>
    <col min="3331" max="3333" width="13.26953125" style="2" customWidth="1"/>
    <col min="3334" max="3584" width="9" style="2"/>
    <col min="3585" max="3585" width="28.453125" style="2" customWidth="1"/>
    <col min="3586" max="3586" width="14.36328125" style="2" customWidth="1"/>
    <col min="3587" max="3589" width="13.26953125" style="2" customWidth="1"/>
    <col min="3590" max="3840" width="9" style="2"/>
    <col min="3841" max="3841" width="28.453125" style="2" customWidth="1"/>
    <col min="3842" max="3842" width="14.36328125" style="2" customWidth="1"/>
    <col min="3843" max="3845" width="13.26953125" style="2" customWidth="1"/>
    <col min="3846" max="4096" width="9" style="2"/>
    <col min="4097" max="4097" width="28.453125" style="2" customWidth="1"/>
    <col min="4098" max="4098" width="14.36328125" style="2" customWidth="1"/>
    <col min="4099" max="4101" width="13.26953125" style="2" customWidth="1"/>
    <col min="4102" max="4352" width="9" style="2"/>
    <col min="4353" max="4353" width="28.453125" style="2" customWidth="1"/>
    <col min="4354" max="4354" width="14.36328125" style="2" customWidth="1"/>
    <col min="4355" max="4357" width="13.26953125" style="2" customWidth="1"/>
    <col min="4358" max="4608" width="9" style="2"/>
    <col min="4609" max="4609" width="28.453125" style="2" customWidth="1"/>
    <col min="4610" max="4610" width="14.36328125" style="2" customWidth="1"/>
    <col min="4611" max="4613" width="13.26953125" style="2" customWidth="1"/>
    <col min="4614" max="4864" width="9" style="2"/>
    <col min="4865" max="4865" width="28.453125" style="2" customWidth="1"/>
    <col min="4866" max="4866" width="14.36328125" style="2" customWidth="1"/>
    <col min="4867" max="4869" width="13.26953125" style="2" customWidth="1"/>
    <col min="4870" max="5120" width="9" style="2"/>
    <col min="5121" max="5121" width="28.453125" style="2" customWidth="1"/>
    <col min="5122" max="5122" width="14.36328125" style="2" customWidth="1"/>
    <col min="5123" max="5125" width="13.26953125" style="2" customWidth="1"/>
    <col min="5126" max="5376" width="9" style="2"/>
    <col min="5377" max="5377" width="28.453125" style="2" customWidth="1"/>
    <col min="5378" max="5378" width="14.36328125" style="2" customWidth="1"/>
    <col min="5379" max="5381" width="13.26953125" style="2" customWidth="1"/>
    <col min="5382" max="5632" width="9" style="2"/>
    <col min="5633" max="5633" width="28.453125" style="2" customWidth="1"/>
    <col min="5634" max="5634" width="14.36328125" style="2" customWidth="1"/>
    <col min="5635" max="5637" width="13.26953125" style="2" customWidth="1"/>
    <col min="5638" max="5888" width="9" style="2"/>
    <col min="5889" max="5889" width="28.453125" style="2" customWidth="1"/>
    <col min="5890" max="5890" width="14.36328125" style="2" customWidth="1"/>
    <col min="5891" max="5893" width="13.26953125" style="2" customWidth="1"/>
    <col min="5894" max="6144" width="9" style="2"/>
    <col min="6145" max="6145" width="28.453125" style="2" customWidth="1"/>
    <col min="6146" max="6146" width="14.36328125" style="2" customWidth="1"/>
    <col min="6147" max="6149" width="13.26953125" style="2" customWidth="1"/>
    <col min="6150" max="6400" width="9" style="2"/>
    <col min="6401" max="6401" width="28.453125" style="2" customWidth="1"/>
    <col min="6402" max="6402" width="14.36328125" style="2" customWidth="1"/>
    <col min="6403" max="6405" width="13.26953125" style="2" customWidth="1"/>
    <col min="6406" max="6656" width="9" style="2"/>
    <col min="6657" max="6657" width="28.453125" style="2" customWidth="1"/>
    <col min="6658" max="6658" width="14.36328125" style="2" customWidth="1"/>
    <col min="6659" max="6661" width="13.26953125" style="2" customWidth="1"/>
    <col min="6662" max="6912" width="9" style="2"/>
    <col min="6913" max="6913" width="28.453125" style="2" customWidth="1"/>
    <col min="6914" max="6914" width="14.36328125" style="2" customWidth="1"/>
    <col min="6915" max="6917" width="13.26953125" style="2" customWidth="1"/>
    <col min="6918" max="7168" width="9" style="2"/>
    <col min="7169" max="7169" width="28.453125" style="2" customWidth="1"/>
    <col min="7170" max="7170" width="14.36328125" style="2" customWidth="1"/>
    <col min="7171" max="7173" width="13.26953125" style="2" customWidth="1"/>
    <col min="7174" max="7424" width="9" style="2"/>
    <col min="7425" max="7425" width="28.453125" style="2" customWidth="1"/>
    <col min="7426" max="7426" width="14.36328125" style="2" customWidth="1"/>
    <col min="7427" max="7429" width="13.26953125" style="2" customWidth="1"/>
    <col min="7430" max="7680" width="9" style="2"/>
    <col min="7681" max="7681" width="28.453125" style="2" customWidth="1"/>
    <col min="7682" max="7682" width="14.36328125" style="2" customWidth="1"/>
    <col min="7683" max="7685" width="13.26953125" style="2" customWidth="1"/>
    <col min="7686" max="7936" width="9" style="2"/>
    <col min="7937" max="7937" width="28.453125" style="2" customWidth="1"/>
    <col min="7938" max="7938" width="14.36328125" style="2" customWidth="1"/>
    <col min="7939" max="7941" width="13.26953125" style="2" customWidth="1"/>
    <col min="7942" max="8192" width="9" style="2"/>
    <col min="8193" max="8193" width="28.453125" style="2" customWidth="1"/>
    <col min="8194" max="8194" width="14.36328125" style="2" customWidth="1"/>
    <col min="8195" max="8197" width="13.26953125" style="2" customWidth="1"/>
    <col min="8198" max="8448" width="9" style="2"/>
    <col min="8449" max="8449" width="28.453125" style="2" customWidth="1"/>
    <col min="8450" max="8450" width="14.36328125" style="2" customWidth="1"/>
    <col min="8451" max="8453" width="13.26953125" style="2" customWidth="1"/>
    <col min="8454" max="8704" width="9" style="2"/>
    <col min="8705" max="8705" width="28.453125" style="2" customWidth="1"/>
    <col min="8706" max="8706" width="14.36328125" style="2" customWidth="1"/>
    <col min="8707" max="8709" width="13.26953125" style="2" customWidth="1"/>
    <col min="8710" max="8960" width="9" style="2"/>
    <col min="8961" max="8961" width="28.453125" style="2" customWidth="1"/>
    <col min="8962" max="8962" width="14.36328125" style="2" customWidth="1"/>
    <col min="8963" max="8965" width="13.26953125" style="2" customWidth="1"/>
    <col min="8966" max="9216" width="9" style="2"/>
    <col min="9217" max="9217" width="28.453125" style="2" customWidth="1"/>
    <col min="9218" max="9218" width="14.36328125" style="2" customWidth="1"/>
    <col min="9219" max="9221" width="13.26953125" style="2" customWidth="1"/>
    <col min="9222" max="9472" width="9" style="2"/>
    <col min="9473" max="9473" width="28.453125" style="2" customWidth="1"/>
    <col min="9474" max="9474" width="14.36328125" style="2" customWidth="1"/>
    <col min="9475" max="9477" width="13.26953125" style="2" customWidth="1"/>
    <col min="9478" max="9728" width="9" style="2"/>
    <col min="9729" max="9729" width="28.453125" style="2" customWidth="1"/>
    <col min="9730" max="9730" width="14.36328125" style="2" customWidth="1"/>
    <col min="9731" max="9733" width="13.26953125" style="2" customWidth="1"/>
    <col min="9734" max="9984" width="9" style="2"/>
    <col min="9985" max="9985" width="28.453125" style="2" customWidth="1"/>
    <col min="9986" max="9986" width="14.36328125" style="2" customWidth="1"/>
    <col min="9987" max="9989" width="13.26953125" style="2" customWidth="1"/>
    <col min="9990" max="10240" width="9" style="2"/>
    <col min="10241" max="10241" width="28.453125" style="2" customWidth="1"/>
    <col min="10242" max="10242" width="14.36328125" style="2" customWidth="1"/>
    <col min="10243" max="10245" width="13.26953125" style="2" customWidth="1"/>
    <col min="10246" max="10496" width="9" style="2"/>
    <col min="10497" max="10497" width="28.453125" style="2" customWidth="1"/>
    <col min="10498" max="10498" width="14.36328125" style="2" customWidth="1"/>
    <col min="10499" max="10501" width="13.26953125" style="2" customWidth="1"/>
    <col min="10502" max="10752" width="9" style="2"/>
    <col min="10753" max="10753" width="28.453125" style="2" customWidth="1"/>
    <col min="10754" max="10754" width="14.36328125" style="2" customWidth="1"/>
    <col min="10755" max="10757" width="13.26953125" style="2" customWidth="1"/>
    <col min="10758" max="11008" width="9" style="2"/>
    <col min="11009" max="11009" width="28.453125" style="2" customWidth="1"/>
    <col min="11010" max="11010" width="14.36328125" style="2" customWidth="1"/>
    <col min="11011" max="11013" width="13.26953125" style="2" customWidth="1"/>
    <col min="11014" max="11264" width="9" style="2"/>
    <col min="11265" max="11265" width="28.453125" style="2" customWidth="1"/>
    <col min="11266" max="11266" width="14.36328125" style="2" customWidth="1"/>
    <col min="11267" max="11269" width="13.26953125" style="2" customWidth="1"/>
    <col min="11270" max="11520" width="9" style="2"/>
    <col min="11521" max="11521" width="28.453125" style="2" customWidth="1"/>
    <col min="11522" max="11522" width="14.36328125" style="2" customWidth="1"/>
    <col min="11523" max="11525" width="13.26953125" style="2" customWidth="1"/>
    <col min="11526" max="11776" width="9" style="2"/>
    <col min="11777" max="11777" width="28.453125" style="2" customWidth="1"/>
    <col min="11778" max="11778" width="14.36328125" style="2" customWidth="1"/>
    <col min="11779" max="11781" width="13.26953125" style="2" customWidth="1"/>
    <col min="11782" max="12032" width="9" style="2"/>
    <col min="12033" max="12033" width="28.453125" style="2" customWidth="1"/>
    <col min="12034" max="12034" width="14.36328125" style="2" customWidth="1"/>
    <col min="12035" max="12037" width="13.26953125" style="2" customWidth="1"/>
    <col min="12038" max="12288" width="9" style="2"/>
    <col min="12289" max="12289" width="28.453125" style="2" customWidth="1"/>
    <col min="12290" max="12290" width="14.36328125" style="2" customWidth="1"/>
    <col min="12291" max="12293" width="13.26953125" style="2" customWidth="1"/>
    <col min="12294" max="12544" width="9" style="2"/>
    <col min="12545" max="12545" width="28.453125" style="2" customWidth="1"/>
    <col min="12546" max="12546" width="14.36328125" style="2" customWidth="1"/>
    <col min="12547" max="12549" width="13.26953125" style="2" customWidth="1"/>
    <col min="12550" max="12800" width="9" style="2"/>
    <col min="12801" max="12801" width="28.453125" style="2" customWidth="1"/>
    <col min="12802" max="12802" width="14.36328125" style="2" customWidth="1"/>
    <col min="12803" max="12805" width="13.26953125" style="2" customWidth="1"/>
    <col min="12806" max="13056" width="9" style="2"/>
    <col min="13057" max="13057" width="28.453125" style="2" customWidth="1"/>
    <col min="13058" max="13058" width="14.36328125" style="2" customWidth="1"/>
    <col min="13059" max="13061" width="13.26953125" style="2" customWidth="1"/>
    <col min="13062" max="13312" width="9" style="2"/>
    <col min="13313" max="13313" width="28.453125" style="2" customWidth="1"/>
    <col min="13314" max="13314" width="14.36328125" style="2" customWidth="1"/>
    <col min="13315" max="13317" width="13.26953125" style="2" customWidth="1"/>
    <col min="13318" max="13568" width="9" style="2"/>
    <col min="13569" max="13569" width="28.453125" style="2" customWidth="1"/>
    <col min="13570" max="13570" width="14.36328125" style="2" customWidth="1"/>
    <col min="13571" max="13573" width="13.26953125" style="2" customWidth="1"/>
    <col min="13574" max="13824" width="9" style="2"/>
    <col min="13825" max="13825" width="28.453125" style="2" customWidth="1"/>
    <col min="13826" max="13826" width="14.36328125" style="2" customWidth="1"/>
    <col min="13827" max="13829" width="13.26953125" style="2" customWidth="1"/>
    <col min="13830" max="14080" width="9" style="2"/>
    <col min="14081" max="14081" width="28.453125" style="2" customWidth="1"/>
    <col min="14082" max="14082" width="14.36328125" style="2" customWidth="1"/>
    <col min="14083" max="14085" width="13.26953125" style="2" customWidth="1"/>
    <col min="14086" max="14336" width="9" style="2"/>
    <col min="14337" max="14337" width="28.453125" style="2" customWidth="1"/>
    <col min="14338" max="14338" width="14.36328125" style="2" customWidth="1"/>
    <col min="14339" max="14341" width="13.26953125" style="2" customWidth="1"/>
    <col min="14342" max="14592" width="9" style="2"/>
    <col min="14593" max="14593" width="28.453125" style="2" customWidth="1"/>
    <col min="14594" max="14594" width="14.36328125" style="2" customWidth="1"/>
    <col min="14595" max="14597" width="13.26953125" style="2" customWidth="1"/>
    <col min="14598" max="14848" width="9" style="2"/>
    <col min="14849" max="14849" width="28.453125" style="2" customWidth="1"/>
    <col min="14850" max="14850" width="14.36328125" style="2" customWidth="1"/>
    <col min="14851" max="14853" width="13.26953125" style="2" customWidth="1"/>
    <col min="14854" max="15104" width="9" style="2"/>
    <col min="15105" max="15105" width="28.453125" style="2" customWidth="1"/>
    <col min="15106" max="15106" width="14.36328125" style="2" customWidth="1"/>
    <col min="15107" max="15109" width="13.26953125" style="2" customWidth="1"/>
    <col min="15110" max="15360" width="9" style="2"/>
    <col min="15361" max="15361" width="28.453125" style="2" customWidth="1"/>
    <col min="15362" max="15362" width="14.36328125" style="2" customWidth="1"/>
    <col min="15363" max="15365" width="13.26953125" style="2" customWidth="1"/>
    <col min="15366" max="15616" width="9" style="2"/>
    <col min="15617" max="15617" width="28.453125" style="2" customWidth="1"/>
    <col min="15618" max="15618" width="14.36328125" style="2" customWidth="1"/>
    <col min="15619" max="15621" width="13.26953125" style="2" customWidth="1"/>
    <col min="15622" max="15872" width="9" style="2"/>
    <col min="15873" max="15873" width="28.453125" style="2" customWidth="1"/>
    <col min="15874" max="15874" width="14.36328125" style="2" customWidth="1"/>
    <col min="15875" max="15877" width="13.26953125" style="2" customWidth="1"/>
    <col min="15878" max="16128" width="9" style="2"/>
    <col min="16129" max="16129" width="28.453125" style="2" customWidth="1"/>
    <col min="16130" max="16130" width="14.36328125" style="2" customWidth="1"/>
    <col min="16131" max="16133" width="13.26953125" style="2" customWidth="1"/>
    <col min="16134" max="16384" width="9" style="2"/>
  </cols>
  <sheetData>
    <row r="1" spans="1:7" ht="34.5" customHeight="1" x14ac:dyDescent="0.25">
      <c r="A1" s="27" t="s">
        <v>64</v>
      </c>
      <c r="B1" s="27"/>
      <c r="C1" s="27"/>
      <c r="D1" s="27"/>
      <c r="E1" s="27"/>
      <c r="F1" s="27"/>
      <c r="G1" s="27"/>
    </row>
    <row r="2" spans="1:7" s="1" customFormat="1" ht="44.25" customHeight="1" x14ac:dyDescent="0.25">
      <c r="A2" s="16" t="s">
        <v>0</v>
      </c>
      <c r="B2" s="16" t="s">
        <v>1</v>
      </c>
      <c r="C2" s="16" t="s">
        <v>2</v>
      </c>
      <c r="D2" s="16" t="s">
        <v>3</v>
      </c>
      <c r="E2" s="22" t="s">
        <v>4</v>
      </c>
      <c r="F2" s="18" t="s">
        <v>5</v>
      </c>
      <c r="G2" s="17" t="s">
        <v>63</v>
      </c>
    </row>
    <row r="3" spans="1:7" ht="34.5" customHeight="1" x14ac:dyDescent="0.25">
      <c r="A3" s="3" t="s">
        <v>33</v>
      </c>
      <c r="B3" s="3">
        <v>9</v>
      </c>
      <c r="C3" s="3">
        <v>0</v>
      </c>
      <c r="D3" s="3">
        <v>0</v>
      </c>
      <c r="E3" s="23">
        <f>B3+C3+D3</f>
        <v>9</v>
      </c>
      <c r="F3" s="19">
        <f>SUM(E3:E3)</f>
        <v>9</v>
      </c>
      <c r="G3" s="14">
        <f>E3+F3</f>
        <v>18</v>
      </c>
    </row>
    <row r="4" spans="1:7" ht="34.5" customHeight="1" x14ac:dyDescent="0.25">
      <c r="A4" s="13" t="s">
        <v>62</v>
      </c>
      <c r="B4" s="3">
        <v>0</v>
      </c>
      <c r="C4" s="3">
        <v>0</v>
      </c>
      <c r="D4" s="3">
        <v>30</v>
      </c>
      <c r="E4" s="23">
        <f>B4+C4+D4</f>
        <v>30</v>
      </c>
      <c r="F4" s="19">
        <v>17</v>
      </c>
      <c r="G4" s="14">
        <f>E4+F4</f>
        <v>47</v>
      </c>
    </row>
    <row r="5" spans="1:7" ht="34.5" customHeight="1" x14ac:dyDescent="0.25">
      <c r="A5" s="3" t="s">
        <v>34</v>
      </c>
      <c r="B5" s="3">
        <v>24</v>
      </c>
      <c r="C5" s="3">
        <v>5</v>
      </c>
      <c r="D5" s="3">
        <v>0</v>
      </c>
      <c r="E5" s="23">
        <f>B5+C5+D5</f>
        <v>29</v>
      </c>
      <c r="F5" s="19">
        <v>50.5</v>
      </c>
      <c r="G5" s="14">
        <f t="shared" ref="G5:G13" si="0">E5+F5</f>
        <v>79.5</v>
      </c>
    </row>
    <row r="6" spans="1:7" ht="34.5" customHeight="1" x14ac:dyDescent="0.25">
      <c r="A6" s="3" t="s">
        <v>35</v>
      </c>
      <c r="B6" s="3">
        <v>25</v>
      </c>
      <c r="C6" s="3">
        <v>40</v>
      </c>
      <c r="D6" s="3">
        <v>15</v>
      </c>
      <c r="E6" s="23">
        <f t="shared" ref="E6:E11" si="1">B6+C6+D6</f>
        <v>80</v>
      </c>
      <c r="F6" s="20">
        <v>77.5</v>
      </c>
      <c r="G6" s="14">
        <f t="shared" si="0"/>
        <v>157.5</v>
      </c>
    </row>
    <row r="7" spans="1:7" ht="34.5" customHeight="1" x14ac:dyDescent="0.25">
      <c r="A7" s="3" t="s">
        <v>36</v>
      </c>
      <c r="B7" s="3">
        <v>1</v>
      </c>
      <c r="C7" s="3">
        <v>0</v>
      </c>
      <c r="D7" s="3">
        <v>0</v>
      </c>
      <c r="E7" s="23">
        <f t="shared" si="1"/>
        <v>1</v>
      </c>
      <c r="F7" s="19">
        <v>16</v>
      </c>
      <c r="G7" s="14">
        <f t="shared" si="0"/>
        <v>17</v>
      </c>
    </row>
    <row r="8" spans="1:7" ht="34.5" customHeight="1" x14ac:dyDescent="0.25">
      <c r="A8" s="3" t="s">
        <v>37</v>
      </c>
      <c r="B8" s="3">
        <v>9</v>
      </c>
      <c r="C8" s="3">
        <v>5</v>
      </c>
      <c r="D8" s="3">
        <v>0</v>
      </c>
      <c r="E8" s="23">
        <f t="shared" si="1"/>
        <v>14</v>
      </c>
      <c r="F8" s="21">
        <v>40</v>
      </c>
      <c r="G8" s="14">
        <f t="shared" si="0"/>
        <v>54</v>
      </c>
    </row>
    <row r="9" spans="1:7" ht="34.5" customHeight="1" x14ac:dyDescent="0.25">
      <c r="A9" s="3" t="s">
        <v>38</v>
      </c>
      <c r="B9" s="3">
        <v>44</v>
      </c>
      <c r="C9" s="3">
        <v>10</v>
      </c>
      <c r="D9" s="3">
        <v>0</v>
      </c>
      <c r="E9" s="23">
        <f t="shared" si="1"/>
        <v>54</v>
      </c>
      <c r="F9" s="19">
        <v>34</v>
      </c>
      <c r="G9" s="14">
        <f t="shared" si="0"/>
        <v>88</v>
      </c>
    </row>
    <row r="10" spans="1:7" ht="34.5" customHeight="1" x14ac:dyDescent="0.25">
      <c r="A10" s="3" t="s">
        <v>39</v>
      </c>
      <c r="B10" s="3">
        <v>13</v>
      </c>
      <c r="C10" s="3">
        <v>0</v>
      </c>
      <c r="D10" s="3">
        <v>0</v>
      </c>
      <c r="E10" s="23">
        <f t="shared" si="1"/>
        <v>13</v>
      </c>
      <c r="F10" s="19">
        <v>10</v>
      </c>
      <c r="G10" s="14">
        <f t="shared" si="0"/>
        <v>23</v>
      </c>
    </row>
    <row r="11" spans="1:7" ht="34.5" customHeight="1" x14ac:dyDescent="0.25">
      <c r="A11" s="3" t="s">
        <v>40</v>
      </c>
      <c r="B11" s="3">
        <v>10</v>
      </c>
      <c r="C11" s="3">
        <v>5</v>
      </c>
      <c r="D11" s="3">
        <v>0</v>
      </c>
      <c r="E11" s="23">
        <f t="shared" si="1"/>
        <v>15</v>
      </c>
      <c r="F11" s="19">
        <v>30</v>
      </c>
      <c r="G11" s="14">
        <f t="shared" si="0"/>
        <v>45</v>
      </c>
    </row>
    <row r="12" spans="1:7" ht="34.5" customHeight="1" x14ac:dyDescent="0.25">
      <c r="A12" s="3" t="s">
        <v>41</v>
      </c>
      <c r="B12" s="3">
        <v>24</v>
      </c>
      <c r="C12" s="3">
        <v>5</v>
      </c>
      <c r="D12" s="3">
        <v>10</v>
      </c>
      <c r="E12" s="23">
        <f t="shared" ref="E12:E22" si="2">B12+C12+D12</f>
        <v>39</v>
      </c>
      <c r="F12" s="19">
        <v>44</v>
      </c>
      <c r="G12" s="14">
        <f t="shared" si="0"/>
        <v>83</v>
      </c>
    </row>
    <row r="13" spans="1:7" ht="34.5" customHeight="1" x14ac:dyDescent="0.25">
      <c r="A13" s="3" t="s">
        <v>42</v>
      </c>
      <c r="B13" s="3">
        <v>32</v>
      </c>
      <c r="C13" s="3">
        <v>70</v>
      </c>
      <c r="D13" s="3">
        <v>10</v>
      </c>
      <c r="E13" s="23">
        <f t="shared" si="2"/>
        <v>112</v>
      </c>
      <c r="F13" s="19">
        <v>58</v>
      </c>
      <c r="G13" s="14">
        <f t="shared" si="0"/>
        <v>170</v>
      </c>
    </row>
    <row r="14" spans="1:7" ht="34.5" customHeight="1" x14ac:dyDescent="0.25">
      <c r="A14" s="3" t="s">
        <v>43</v>
      </c>
      <c r="B14" s="3">
        <v>29.5</v>
      </c>
      <c r="C14" s="3">
        <v>5</v>
      </c>
      <c r="D14" s="3">
        <v>0</v>
      </c>
      <c r="E14" s="23">
        <f t="shared" si="2"/>
        <v>34.5</v>
      </c>
      <c r="F14" s="19">
        <v>78</v>
      </c>
      <c r="G14" s="14">
        <f t="shared" ref="G14:G25" si="3">E14+F14</f>
        <v>112.5</v>
      </c>
    </row>
    <row r="15" spans="1:7" ht="34.5" customHeight="1" x14ac:dyDescent="0.25">
      <c r="A15" s="3" t="s">
        <v>44</v>
      </c>
      <c r="B15" s="3">
        <v>29</v>
      </c>
      <c r="C15" s="3">
        <v>40</v>
      </c>
      <c r="D15" s="3">
        <v>0</v>
      </c>
      <c r="E15" s="23">
        <f t="shared" si="2"/>
        <v>69</v>
      </c>
      <c r="F15" s="19">
        <v>32</v>
      </c>
      <c r="G15" s="14">
        <f t="shared" si="3"/>
        <v>101</v>
      </c>
    </row>
    <row r="16" spans="1:7" ht="34.5" customHeight="1" x14ac:dyDescent="0.25">
      <c r="A16" s="3" t="s">
        <v>45</v>
      </c>
      <c r="B16" s="3">
        <v>5</v>
      </c>
      <c r="C16" s="3">
        <v>0</v>
      </c>
      <c r="D16" s="3">
        <v>10</v>
      </c>
      <c r="E16" s="23">
        <f t="shared" si="2"/>
        <v>15</v>
      </c>
      <c r="F16" s="19">
        <v>54</v>
      </c>
      <c r="G16" s="14">
        <f t="shared" si="3"/>
        <v>69</v>
      </c>
    </row>
    <row r="17" spans="1:7" ht="34.5" customHeight="1" x14ac:dyDescent="0.25">
      <c r="A17" s="3" t="s">
        <v>46</v>
      </c>
      <c r="B17" s="3">
        <v>21</v>
      </c>
      <c r="C17" s="3">
        <v>5</v>
      </c>
      <c r="D17" s="3">
        <v>50</v>
      </c>
      <c r="E17" s="23">
        <f t="shared" si="2"/>
        <v>76</v>
      </c>
      <c r="F17" s="19">
        <v>40</v>
      </c>
      <c r="G17" s="14">
        <f t="shared" si="3"/>
        <v>116</v>
      </c>
    </row>
    <row r="18" spans="1:7" ht="34.5" customHeight="1" x14ac:dyDescent="0.25">
      <c r="A18" s="3" t="s">
        <v>47</v>
      </c>
      <c r="B18" s="3">
        <v>30</v>
      </c>
      <c r="C18" s="3">
        <v>55</v>
      </c>
      <c r="D18" s="3">
        <v>0</v>
      </c>
      <c r="E18" s="23">
        <f t="shared" si="2"/>
        <v>85</v>
      </c>
      <c r="F18" s="19">
        <v>272.5</v>
      </c>
      <c r="G18" s="14">
        <f t="shared" si="3"/>
        <v>357.5</v>
      </c>
    </row>
    <row r="19" spans="1:7" ht="34.5" customHeight="1" x14ac:dyDescent="0.25">
      <c r="A19" s="3" t="s">
        <v>48</v>
      </c>
      <c r="B19" s="3">
        <v>11</v>
      </c>
      <c r="C19" s="3">
        <v>0</v>
      </c>
      <c r="D19" s="3">
        <v>0</v>
      </c>
      <c r="E19" s="23">
        <f t="shared" si="2"/>
        <v>11</v>
      </c>
      <c r="F19" s="19">
        <v>43</v>
      </c>
      <c r="G19" s="14">
        <f t="shared" si="3"/>
        <v>54</v>
      </c>
    </row>
    <row r="20" spans="1:7" ht="34.5" customHeight="1" x14ac:dyDescent="0.25">
      <c r="A20" s="3" t="s">
        <v>49</v>
      </c>
      <c r="B20" s="3">
        <v>6</v>
      </c>
      <c r="C20" s="3">
        <v>10</v>
      </c>
      <c r="D20" s="3">
        <v>0</v>
      </c>
      <c r="E20" s="23">
        <f t="shared" si="2"/>
        <v>16</v>
      </c>
      <c r="F20" s="19">
        <v>5</v>
      </c>
      <c r="G20" s="14">
        <f t="shared" si="3"/>
        <v>21</v>
      </c>
    </row>
    <row r="21" spans="1:7" ht="34.5" customHeight="1" x14ac:dyDescent="0.25">
      <c r="A21" s="13" t="s">
        <v>61</v>
      </c>
      <c r="B21" s="3">
        <v>9</v>
      </c>
      <c r="C21" s="3">
        <v>0</v>
      </c>
      <c r="D21" s="3">
        <v>0</v>
      </c>
      <c r="E21" s="23">
        <f t="shared" si="2"/>
        <v>9</v>
      </c>
      <c r="F21" s="19">
        <v>22</v>
      </c>
      <c r="G21" s="14">
        <f t="shared" si="3"/>
        <v>31</v>
      </c>
    </row>
    <row r="22" spans="1:7" ht="34.5" customHeight="1" x14ac:dyDescent="0.25">
      <c r="A22" s="13" t="s">
        <v>59</v>
      </c>
      <c r="B22" s="3">
        <v>0</v>
      </c>
      <c r="C22" s="3">
        <v>0</v>
      </c>
      <c r="D22" s="3">
        <v>0</v>
      </c>
      <c r="E22" s="23">
        <f t="shared" si="2"/>
        <v>0</v>
      </c>
      <c r="F22" s="19">
        <v>5</v>
      </c>
      <c r="G22" s="14">
        <f t="shared" si="3"/>
        <v>5</v>
      </c>
    </row>
    <row r="23" spans="1:7" ht="34.5" customHeight="1" x14ac:dyDescent="0.25">
      <c r="A23" s="13" t="s">
        <v>60</v>
      </c>
      <c r="B23" s="3">
        <v>0</v>
      </c>
      <c r="C23" s="3">
        <v>0</v>
      </c>
      <c r="D23" s="3">
        <v>0</v>
      </c>
      <c r="E23" s="23">
        <f t="shared" ref="E23:E29" si="4">B23+C23+D23</f>
        <v>0</v>
      </c>
      <c r="F23" s="19">
        <v>14</v>
      </c>
      <c r="G23" s="14">
        <f t="shared" si="3"/>
        <v>14</v>
      </c>
    </row>
    <row r="24" spans="1:7" ht="34.5" customHeight="1" x14ac:dyDescent="0.25">
      <c r="A24" s="3" t="s">
        <v>50</v>
      </c>
      <c r="B24" s="3">
        <v>5</v>
      </c>
      <c r="C24" s="3">
        <v>0</v>
      </c>
      <c r="D24" s="3">
        <v>0</v>
      </c>
      <c r="E24" s="23">
        <f t="shared" si="4"/>
        <v>5</v>
      </c>
      <c r="F24" s="19">
        <v>89</v>
      </c>
      <c r="G24" s="14">
        <f t="shared" si="3"/>
        <v>94</v>
      </c>
    </row>
    <row r="25" spans="1:7" ht="34.5" customHeight="1" x14ac:dyDescent="0.25">
      <c r="A25" s="3" t="s">
        <v>51</v>
      </c>
      <c r="B25" s="3">
        <v>4</v>
      </c>
      <c r="C25" s="3">
        <v>0</v>
      </c>
      <c r="D25" s="3">
        <v>0</v>
      </c>
      <c r="E25" s="23">
        <f t="shared" si="4"/>
        <v>4</v>
      </c>
      <c r="F25" s="19">
        <v>26</v>
      </c>
      <c r="G25" s="14">
        <f t="shared" si="3"/>
        <v>30</v>
      </c>
    </row>
    <row r="26" spans="1:7" ht="34.5" customHeight="1" x14ac:dyDescent="0.25">
      <c r="A26" s="3" t="s">
        <v>52</v>
      </c>
      <c r="B26" s="3">
        <v>37</v>
      </c>
      <c r="C26" s="3">
        <v>15</v>
      </c>
      <c r="D26" s="3">
        <v>0</v>
      </c>
      <c r="E26" s="23">
        <f t="shared" si="4"/>
        <v>52</v>
      </c>
      <c r="F26" s="19">
        <v>101</v>
      </c>
      <c r="G26" s="14">
        <f>E26+F26</f>
        <v>153</v>
      </c>
    </row>
    <row r="27" spans="1:7" ht="34.5" customHeight="1" x14ac:dyDescent="0.25">
      <c r="A27" s="3" t="s">
        <v>53</v>
      </c>
      <c r="B27" s="3">
        <v>1</v>
      </c>
      <c r="C27" s="3">
        <v>0</v>
      </c>
      <c r="D27" s="3">
        <v>0</v>
      </c>
      <c r="E27" s="23">
        <f t="shared" si="4"/>
        <v>1</v>
      </c>
      <c r="F27" s="19">
        <v>16</v>
      </c>
      <c r="G27" s="14">
        <f>E27+F27</f>
        <v>17</v>
      </c>
    </row>
    <row r="28" spans="1:7" ht="34.5" customHeight="1" x14ac:dyDescent="0.25">
      <c r="A28" s="3" t="s">
        <v>54</v>
      </c>
      <c r="B28" s="3">
        <v>17</v>
      </c>
      <c r="C28" s="3">
        <v>5</v>
      </c>
      <c r="D28" s="3">
        <v>0</v>
      </c>
      <c r="E28" s="23">
        <f t="shared" si="4"/>
        <v>22</v>
      </c>
      <c r="F28" s="19">
        <v>57.5</v>
      </c>
      <c r="G28" s="14">
        <f>E28+F28</f>
        <v>79.5</v>
      </c>
    </row>
    <row r="29" spans="1:7" ht="34.5" customHeight="1" x14ac:dyDescent="0.25">
      <c r="A29" s="3" t="s">
        <v>55</v>
      </c>
      <c r="B29" s="3">
        <v>5</v>
      </c>
      <c r="C29" s="3">
        <v>0</v>
      </c>
      <c r="D29" s="3">
        <v>0</v>
      </c>
      <c r="E29" s="23">
        <f t="shared" si="4"/>
        <v>5</v>
      </c>
      <c r="F29" s="19">
        <v>11</v>
      </c>
      <c r="G29" s="14">
        <f>E29+F29</f>
        <v>16</v>
      </c>
    </row>
    <row r="30" spans="1:7" ht="34.5" customHeight="1" x14ac:dyDescent="0.25">
      <c r="A30" s="28" t="s">
        <v>32</v>
      </c>
      <c r="B30" s="28"/>
      <c r="C30" s="28"/>
      <c r="D30" s="28"/>
      <c r="E30" s="28"/>
      <c r="F30" s="28"/>
      <c r="G30" s="28"/>
    </row>
  </sheetData>
  <mergeCells count="2">
    <mergeCell ref="A1:G1"/>
    <mergeCell ref="A30:G30"/>
  </mergeCells>
  <phoneticPr fontId="10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47"/>
  <sheetViews>
    <sheetView tabSelected="1" workbookViewId="0">
      <selection activeCell="K2" sqref="K2"/>
    </sheetView>
  </sheetViews>
  <sheetFormatPr defaultColWidth="9" defaultRowHeight="14" x14ac:dyDescent="0.25"/>
  <cols>
    <col min="1" max="1" width="27.08984375" style="4" customWidth="1"/>
    <col min="2" max="2" width="14.453125" style="5" customWidth="1"/>
    <col min="3" max="3" width="10.453125" style="5" customWidth="1"/>
    <col min="4" max="4" width="9.7265625" style="5" customWidth="1"/>
    <col min="5" max="5" width="9.6328125" style="6" customWidth="1"/>
    <col min="6" max="6" width="11.26953125" style="5" hidden="1" customWidth="1"/>
    <col min="7" max="7" width="9" style="5"/>
    <col min="8" max="255" width="9" style="6"/>
    <col min="256" max="256" width="30.36328125" style="6" customWidth="1"/>
    <col min="257" max="260" width="14.453125" style="6" customWidth="1"/>
    <col min="261" max="511" width="9" style="6"/>
    <col min="512" max="512" width="30.36328125" style="6" customWidth="1"/>
    <col min="513" max="516" width="14.453125" style="6" customWidth="1"/>
    <col min="517" max="767" width="9" style="6"/>
    <col min="768" max="768" width="30.36328125" style="6" customWidth="1"/>
    <col min="769" max="772" width="14.453125" style="6" customWidth="1"/>
    <col min="773" max="1023" width="9" style="6"/>
    <col min="1024" max="1024" width="30.36328125" style="6" customWidth="1"/>
    <col min="1025" max="1028" width="14.453125" style="6" customWidth="1"/>
    <col min="1029" max="1279" width="9" style="6"/>
    <col min="1280" max="1280" width="30.36328125" style="6" customWidth="1"/>
    <col min="1281" max="1284" width="14.453125" style="6" customWidth="1"/>
    <col min="1285" max="1535" width="9" style="6"/>
    <col min="1536" max="1536" width="30.36328125" style="6" customWidth="1"/>
    <col min="1537" max="1540" width="14.453125" style="6" customWidth="1"/>
    <col min="1541" max="1791" width="9" style="6"/>
    <col min="1792" max="1792" width="30.36328125" style="6" customWidth="1"/>
    <col min="1793" max="1796" width="14.453125" style="6" customWidth="1"/>
    <col min="1797" max="2047" width="9" style="6"/>
    <col min="2048" max="2048" width="30.36328125" style="6" customWidth="1"/>
    <col min="2049" max="2052" width="14.453125" style="6" customWidth="1"/>
    <col min="2053" max="2303" width="9" style="6"/>
    <col min="2304" max="2304" width="30.36328125" style="6" customWidth="1"/>
    <col min="2305" max="2308" width="14.453125" style="6" customWidth="1"/>
    <col min="2309" max="2559" width="9" style="6"/>
    <col min="2560" max="2560" width="30.36328125" style="6" customWidth="1"/>
    <col min="2561" max="2564" width="14.453125" style="6" customWidth="1"/>
    <col min="2565" max="2815" width="9" style="6"/>
    <col min="2816" max="2816" width="30.36328125" style="6" customWidth="1"/>
    <col min="2817" max="2820" width="14.453125" style="6" customWidth="1"/>
    <col min="2821" max="3071" width="9" style="6"/>
    <col min="3072" max="3072" width="30.36328125" style="6" customWidth="1"/>
    <col min="3073" max="3076" width="14.453125" style="6" customWidth="1"/>
    <col min="3077" max="3327" width="9" style="6"/>
    <col min="3328" max="3328" width="30.36328125" style="6" customWidth="1"/>
    <col min="3329" max="3332" width="14.453125" style="6" customWidth="1"/>
    <col min="3333" max="3583" width="9" style="6"/>
    <col min="3584" max="3584" width="30.36328125" style="6" customWidth="1"/>
    <col min="3585" max="3588" width="14.453125" style="6" customWidth="1"/>
    <col min="3589" max="3839" width="9" style="6"/>
    <col min="3840" max="3840" width="30.36328125" style="6" customWidth="1"/>
    <col min="3841" max="3844" width="14.453125" style="6" customWidth="1"/>
    <col min="3845" max="4095" width="9" style="6"/>
    <col min="4096" max="4096" width="30.36328125" style="6" customWidth="1"/>
    <col min="4097" max="4100" width="14.453125" style="6" customWidth="1"/>
    <col min="4101" max="4351" width="9" style="6"/>
    <col min="4352" max="4352" width="30.36328125" style="6" customWidth="1"/>
    <col min="4353" max="4356" width="14.453125" style="6" customWidth="1"/>
    <col min="4357" max="4607" width="9" style="6"/>
    <col min="4608" max="4608" width="30.36328125" style="6" customWidth="1"/>
    <col min="4609" max="4612" width="14.453125" style="6" customWidth="1"/>
    <col min="4613" max="4863" width="9" style="6"/>
    <col min="4864" max="4864" width="30.36328125" style="6" customWidth="1"/>
    <col min="4865" max="4868" width="14.453125" style="6" customWidth="1"/>
    <col min="4869" max="5119" width="9" style="6"/>
    <col min="5120" max="5120" width="30.36328125" style="6" customWidth="1"/>
    <col min="5121" max="5124" width="14.453125" style="6" customWidth="1"/>
    <col min="5125" max="5375" width="9" style="6"/>
    <col min="5376" max="5376" width="30.36328125" style="6" customWidth="1"/>
    <col min="5377" max="5380" width="14.453125" style="6" customWidth="1"/>
    <col min="5381" max="5631" width="9" style="6"/>
    <col min="5632" max="5632" width="30.36328125" style="6" customWidth="1"/>
    <col min="5633" max="5636" width="14.453125" style="6" customWidth="1"/>
    <col min="5637" max="5887" width="9" style="6"/>
    <col min="5888" max="5888" width="30.36328125" style="6" customWidth="1"/>
    <col min="5889" max="5892" width="14.453125" style="6" customWidth="1"/>
    <col min="5893" max="6143" width="9" style="6"/>
    <col min="6144" max="6144" width="30.36328125" style="6" customWidth="1"/>
    <col min="6145" max="6148" width="14.453125" style="6" customWidth="1"/>
    <col min="6149" max="6399" width="9" style="6"/>
    <col min="6400" max="6400" width="30.36328125" style="6" customWidth="1"/>
    <col min="6401" max="6404" width="14.453125" style="6" customWidth="1"/>
    <col min="6405" max="6655" width="9" style="6"/>
    <col min="6656" max="6656" width="30.36328125" style="6" customWidth="1"/>
    <col min="6657" max="6660" width="14.453125" style="6" customWidth="1"/>
    <col min="6661" max="6911" width="9" style="6"/>
    <col min="6912" max="6912" width="30.36328125" style="6" customWidth="1"/>
    <col min="6913" max="6916" width="14.453125" style="6" customWidth="1"/>
    <col min="6917" max="7167" width="9" style="6"/>
    <col min="7168" max="7168" width="30.36328125" style="6" customWidth="1"/>
    <col min="7169" max="7172" width="14.453125" style="6" customWidth="1"/>
    <col min="7173" max="7423" width="9" style="6"/>
    <col min="7424" max="7424" width="30.36328125" style="6" customWidth="1"/>
    <col min="7425" max="7428" width="14.453125" style="6" customWidth="1"/>
    <col min="7429" max="7679" width="9" style="6"/>
    <col min="7680" max="7680" width="30.36328125" style="6" customWidth="1"/>
    <col min="7681" max="7684" width="14.453125" style="6" customWidth="1"/>
    <col min="7685" max="7935" width="9" style="6"/>
    <col min="7936" max="7936" width="30.36328125" style="6" customWidth="1"/>
    <col min="7937" max="7940" width="14.453125" style="6" customWidth="1"/>
    <col min="7941" max="8191" width="9" style="6"/>
    <col min="8192" max="8192" width="30.36328125" style="6" customWidth="1"/>
    <col min="8193" max="8196" width="14.453125" style="6" customWidth="1"/>
    <col min="8197" max="8447" width="9" style="6"/>
    <col min="8448" max="8448" width="30.36328125" style="6" customWidth="1"/>
    <col min="8449" max="8452" width="14.453125" style="6" customWidth="1"/>
    <col min="8453" max="8703" width="9" style="6"/>
    <col min="8704" max="8704" width="30.36328125" style="6" customWidth="1"/>
    <col min="8705" max="8708" width="14.453125" style="6" customWidth="1"/>
    <col min="8709" max="8959" width="9" style="6"/>
    <col min="8960" max="8960" width="30.36328125" style="6" customWidth="1"/>
    <col min="8961" max="8964" width="14.453125" style="6" customWidth="1"/>
    <col min="8965" max="9215" width="9" style="6"/>
    <col min="9216" max="9216" width="30.36328125" style="6" customWidth="1"/>
    <col min="9217" max="9220" width="14.453125" style="6" customWidth="1"/>
    <col min="9221" max="9471" width="9" style="6"/>
    <col min="9472" max="9472" width="30.36328125" style="6" customWidth="1"/>
    <col min="9473" max="9476" width="14.453125" style="6" customWidth="1"/>
    <col min="9477" max="9727" width="9" style="6"/>
    <col min="9728" max="9728" width="30.36328125" style="6" customWidth="1"/>
    <col min="9729" max="9732" width="14.453125" style="6" customWidth="1"/>
    <col min="9733" max="9983" width="9" style="6"/>
    <col min="9984" max="9984" width="30.36328125" style="6" customWidth="1"/>
    <col min="9985" max="9988" width="14.453125" style="6" customWidth="1"/>
    <col min="9989" max="10239" width="9" style="6"/>
    <col min="10240" max="10240" width="30.36328125" style="6" customWidth="1"/>
    <col min="10241" max="10244" width="14.453125" style="6" customWidth="1"/>
    <col min="10245" max="10495" width="9" style="6"/>
    <col min="10496" max="10496" width="30.36328125" style="6" customWidth="1"/>
    <col min="10497" max="10500" width="14.453125" style="6" customWidth="1"/>
    <col min="10501" max="10751" width="9" style="6"/>
    <col min="10752" max="10752" width="30.36328125" style="6" customWidth="1"/>
    <col min="10753" max="10756" width="14.453125" style="6" customWidth="1"/>
    <col min="10757" max="11007" width="9" style="6"/>
    <col min="11008" max="11008" width="30.36328125" style="6" customWidth="1"/>
    <col min="11009" max="11012" width="14.453125" style="6" customWidth="1"/>
    <col min="11013" max="11263" width="9" style="6"/>
    <col min="11264" max="11264" width="30.36328125" style="6" customWidth="1"/>
    <col min="11265" max="11268" width="14.453125" style="6" customWidth="1"/>
    <col min="11269" max="11519" width="9" style="6"/>
    <col min="11520" max="11520" width="30.36328125" style="6" customWidth="1"/>
    <col min="11521" max="11524" width="14.453125" style="6" customWidth="1"/>
    <col min="11525" max="11775" width="9" style="6"/>
    <col min="11776" max="11776" width="30.36328125" style="6" customWidth="1"/>
    <col min="11777" max="11780" width="14.453125" style="6" customWidth="1"/>
    <col min="11781" max="12031" width="9" style="6"/>
    <col min="12032" max="12032" width="30.36328125" style="6" customWidth="1"/>
    <col min="12033" max="12036" width="14.453125" style="6" customWidth="1"/>
    <col min="12037" max="12287" width="9" style="6"/>
    <col min="12288" max="12288" width="30.36328125" style="6" customWidth="1"/>
    <col min="12289" max="12292" width="14.453125" style="6" customWidth="1"/>
    <col min="12293" max="12543" width="9" style="6"/>
    <col min="12544" max="12544" width="30.36328125" style="6" customWidth="1"/>
    <col min="12545" max="12548" width="14.453125" style="6" customWidth="1"/>
    <col min="12549" max="12799" width="9" style="6"/>
    <col min="12800" max="12800" width="30.36328125" style="6" customWidth="1"/>
    <col min="12801" max="12804" width="14.453125" style="6" customWidth="1"/>
    <col min="12805" max="13055" width="9" style="6"/>
    <col min="13056" max="13056" width="30.36328125" style="6" customWidth="1"/>
    <col min="13057" max="13060" width="14.453125" style="6" customWidth="1"/>
    <col min="13061" max="13311" width="9" style="6"/>
    <col min="13312" max="13312" width="30.36328125" style="6" customWidth="1"/>
    <col min="13313" max="13316" width="14.453125" style="6" customWidth="1"/>
    <col min="13317" max="13567" width="9" style="6"/>
    <col min="13568" max="13568" width="30.36328125" style="6" customWidth="1"/>
    <col min="13569" max="13572" width="14.453125" style="6" customWidth="1"/>
    <col min="13573" max="13823" width="9" style="6"/>
    <col min="13824" max="13824" width="30.36328125" style="6" customWidth="1"/>
    <col min="13825" max="13828" width="14.453125" style="6" customWidth="1"/>
    <col min="13829" max="14079" width="9" style="6"/>
    <col min="14080" max="14080" width="30.36328125" style="6" customWidth="1"/>
    <col min="14081" max="14084" width="14.453125" style="6" customWidth="1"/>
    <col min="14085" max="14335" width="9" style="6"/>
    <col min="14336" max="14336" width="30.36328125" style="6" customWidth="1"/>
    <col min="14337" max="14340" width="14.453125" style="6" customWidth="1"/>
    <col min="14341" max="14591" width="9" style="6"/>
    <col min="14592" max="14592" width="30.36328125" style="6" customWidth="1"/>
    <col min="14593" max="14596" width="14.453125" style="6" customWidth="1"/>
    <col min="14597" max="14847" width="9" style="6"/>
    <col min="14848" max="14848" width="30.36328125" style="6" customWidth="1"/>
    <col min="14849" max="14852" width="14.453125" style="6" customWidth="1"/>
    <col min="14853" max="15103" width="9" style="6"/>
    <col min="15104" max="15104" width="30.36328125" style="6" customWidth="1"/>
    <col min="15105" max="15108" width="14.453125" style="6" customWidth="1"/>
    <col min="15109" max="15359" width="9" style="6"/>
    <col min="15360" max="15360" width="30.36328125" style="6" customWidth="1"/>
    <col min="15361" max="15364" width="14.453125" style="6" customWidth="1"/>
    <col min="15365" max="15615" width="9" style="6"/>
    <col min="15616" max="15616" width="30.36328125" style="6" customWidth="1"/>
    <col min="15617" max="15620" width="14.453125" style="6" customWidth="1"/>
    <col min="15621" max="15871" width="9" style="6"/>
    <col min="15872" max="15872" width="30.36328125" style="6" customWidth="1"/>
    <col min="15873" max="15876" width="14.453125" style="6" customWidth="1"/>
    <col min="15877" max="16127" width="9" style="6"/>
    <col min="16128" max="16128" width="30.36328125" style="6" customWidth="1"/>
    <col min="16129" max="16132" width="14.453125" style="6" customWidth="1"/>
    <col min="16133" max="16382" width="9" style="6"/>
  </cols>
  <sheetData>
    <row r="1" spans="1:11" ht="39.75" customHeight="1" x14ac:dyDescent="0.25">
      <c r="A1" s="27" t="s">
        <v>64</v>
      </c>
      <c r="B1" s="27"/>
      <c r="C1" s="27"/>
      <c r="D1" s="27"/>
      <c r="E1" s="27"/>
      <c r="F1" s="27"/>
      <c r="G1" s="27"/>
    </row>
    <row r="2" spans="1:11" s="4" customFormat="1" ht="48" customHeight="1" x14ac:dyDescent="0.25">
      <c r="A2" s="16" t="s">
        <v>0</v>
      </c>
      <c r="B2" s="16" t="s">
        <v>1</v>
      </c>
      <c r="C2" s="16" t="s">
        <v>2</v>
      </c>
      <c r="D2" s="16" t="s">
        <v>3</v>
      </c>
      <c r="E2" s="22" t="s">
        <v>4</v>
      </c>
      <c r="F2" s="18" t="s">
        <v>5</v>
      </c>
      <c r="G2" s="16" t="s">
        <v>63</v>
      </c>
    </row>
    <row r="3" spans="1:11" ht="34.5" customHeight="1" x14ac:dyDescent="0.25">
      <c r="A3" s="3" t="s">
        <v>6</v>
      </c>
      <c r="B3" s="7">
        <v>71.5</v>
      </c>
      <c r="C3" s="7">
        <v>5</v>
      </c>
      <c r="D3" s="7">
        <v>0</v>
      </c>
      <c r="E3" s="26">
        <f>B3+C3+D3</f>
        <v>76.5</v>
      </c>
      <c r="F3" s="24">
        <v>132.5</v>
      </c>
      <c r="G3" s="8">
        <f>E3+F3</f>
        <v>209</v>
      </c>
    </row>
    <row r="4" spans="1:11" ht="34.5" customHeight="1" x14ac:dyDescent="0.25">
      <c r="A4" s="3" t="s">
        <v>7</v>
      </c>
      <c r="B4" s="7">
        <v>58.5</v>
      </c>
      <c r="C4" s="7">
        <v>10</v>
      </c>
      <c r="D4" s="7">
        <v>5</v>
      </c>
      <c r="E4" s="26">
        <f>B4+C4+D4</f>
        <v>73.5</v>
      </c>
      <c r="F4" s="24">
        <v>46</v>
      </c>
      <c r="G4" s="8">
        <f>E4+F4</f>
        <v>119.5</v>
      </c>
    </row>
    <row r="5" spans="1:11" ht="34.5" customHeight="1" x14ac:dyDescent="0.25">
      <c r="A5" s="3" t="s">
        <v>8</v>
      </c>
      <c r="B5" s="7">
        <v>13</v>
      </c>
      <c r="C5" s="7">
        <v>0</v>
      </c>
      <c r="D5" s="7">
        <v>0</v>
      </c>
      <c r="E5" s="26">
        <v>13</v>
      </c>
      <c r="F5" s="24">
        <v>69.5</v>
      </c>
      <c r="G5" s="8">
        <f>E5+F5</f>
        <v>82.5</v>
      </c>
      <c r="K5" s="12"/>
    </row>
    <row r="6" spans="1:11" ht="47.25" customHeight="1" x14ac:dyDescent="0.25">
      <c r="A6" s="3" t="s">
        <v>9</v>
      </c>
      <c r="B6" s="7">
        <v>92</v>
      </c>
      <c r="C6" s="7">
        <v>10</v>
      </c>
      <c r="D6" s="7">
        <v>50</v>
      </c>
      <c r="E6" s="26">
        <f>B6+C6+D6</f>
        <v>152</v>
      </c>
      <c r="F6" s="24">
        <v>467.5</v>
      </c>
      <c r="G6" s="8">
        <f t="shared" ref="G6:G31" si="0">E6+F6</f>
        <v>619.5</v>
      </c>
    </row>
    <row r="7" spans="1:11" ht="34.5" customHeight="1" x14ac:dyDescent="0.25">
      <c r="A7" s="3" t="s">
        <v>10</v>
      </c>
      <c r="B7" s="7">
        <v>13</v>
      </c>
      <c r="C7" s="7">
        <v>5</v>
      </c>
      <c r="D7" s="7">
        <v>5</v>
      </c>
      <c r="E7" s="26">
        <v>23</v>
      </c>
      <c r="F7" s="24">
        <v>14</v>
      </c>
      <c r="G7" s="8">
        <f t="shared" si="0"/>
        <v>37</v>
      </c>
    </row>
    <row r="8" spans="1:11" ht="34.5" customHeight="1" x14ac:dyDescent="0.25">
      <c r="A8" s="3" t="s">
        <v>11</v>
      </c>
      <c r="B8" s="7">
        <v>128.5</v>
      </c>
      <c r="C8" s="7">
        <v>60</v>
      </c>
      <c r="D8" s="7">
        <v>0</v>
      </c>
      <c r="E8" s="26">
        <f t="shared" ref="E8:E13" si="1">B8+C8+D8</f>
        <v>188.5</v>
      </c>
      <c r="F8" s="24">
        <v>200.5</v>
      </c>
      <c r="G8" s="8">
        <f t="shared" si="0"/>
        <v>389</v>
      </c>
    </row>
    <row r="9" spans="1:11" ht="34.5" customHeight="1" x14ac:dyDescent="0.25">
      <c r="A9" s="3" t="s">
        <v>12</v>
      </c>
      <c r="B9" s="7">
        <v>12</v>
      </c>
      <c r="C9" s="7">
        <v>5</v>
      </c>
      <c r="D9" s="7">
        <v>0</v>
      </c>
      <c r="E9" s="26">
        <f t="shared" si="1"/>
        <v>17</v>
      </c>
      <c r="F9" s="24">
        <v>68.5</v>
      </c>
      <c r="G9" s="8">
        <f t="shared" si="0"/>
        <v>85.5</v>
      </c>
    </row>
    <row r="10" spans="1:11" ht="34.5" customHeight="1" x14ac:dyDescent="0.25">
      <c r="A10" s="3" t="s">
        <v>13</v>
      </c>
      <c r="B10" s="7">
        <v>49</v>
      </c>
      <c r="C10" s="7">
        <v>25</v>
      </c>
      <c r="D10" s="7">
        <v>0</v>
      </c>
      <c r="E10" s="26">
        <f t="shared" si="1"/>
        <v>74</v>
      </c>
      <c r="F10" s="24">
        <v>57</v>
      </c>
      <c r="G10" s="8">
        <f t="shared" si="0"/>
        <v>131</v>
      </c>
    </row>
    <row r="11" spans="1:11" ht="34.5" customHeight="1" x14ac:dyDescent="0.25">
      <c r="A11" s="3" t="s">
        <v>14</v>
      </c>
      <c r="B11" s="7">
        <v>78</v>
      </c>
      <c r="C11" s="7">
        <v>20</v>
      </c>
      <c r="D11" s="7">
        <v>0</v>
      </c>
      <c r="E11" s="26">
        <f t="shared" si="1"/>
        <v>98</v>
      </c>
      <c r="F11" s="24">
        <v>130</v>
      </c>
      <c r="G11" s="8">
        <f t="shared" si="0"/>
        <v>228</v>
      </c>
    </row>
    <row r="12" spans="1:11" ht="34.5" customHeight="1" x14ac:dyDescent="0.25">
      <c r="A12" s="3" t="s">
        <v>15</v>
      </c>
      <c r="B12" s="7">
        <v>43</v>
      </c>
      <c r="C12" s="7">
        <v>10</v>
      </c>
      <c r="D12" s="7">
        <v>0</v>
      </c>
      <c r="E12" s="26">
        <f t="shared" si="1"/>
        <v>53</v>
      </c>
      <c r="F12" s="24">
        <v>135.5</v>
      </c>
      <c r="G12" s="8">
        <f t="shared" si="0"/>
        <v>188.5</v>
      </c>
    </row>
    <row r="13" spans="1:11" ht="34.5" customHeight="1" x14ac:dyDescent="0.25">
      <c r="A13" s="3" t="s">
        <v>16</v>
      </c>
      <c r="B13" s="7">
        <v>31</v>
      </c>
      <c r="C13" s="7">
        <v>10</v>
      </c>
      <c r="D13" s="7">
        <v>0</v>
      </c>
      <c r="E13" s="26">
        <f t="shared" si="1"/>
        <v>41</v>
      </c>
      <c r="F13" s="24">
        <v>35</v>
      </c>
      <c r="G13" s="8">
        <f t="shared" si="0"/>
        <v>76</v>
      </c>
    </row>
    <row r="14" spans="1:11" ht="34.5" customHeight="1" x14ac:dyDescent="0.25">
      <c r="A14" s="3" t="s">
        <v>17</v>
      </c>
      <c r="B14" s="7">
        <v>21</v>
      </c>
      <c r="C14" s="7">
        <v>0</v>
      </c>
      <c r="D14" s="7">
        <v>0</v>
      </c>
      <c r="E14" s="26">
        <v>21</v>
      </c>
      <c r="F14" s="24">
        <v>30</v>
      </c>
      <c r="G14" s="8">
        <f t="shared" si="0"/>
        <v>51</v>
      </c>
    </row>
    <row r="15" spans="1:11" ht="34.5" customHeight="1" x14ac:dyDescent="0.25">
      <c r="A15" s="3" t="s">
        <v>18</v>
      </c>
      <c r="B15" s="7">
        <v>8</v>
      </c>
      <c r="C15" s="7">
        <v>0</v>
      </c>
      <c r="D15" s="7">
        <v>0</v>
      </c>
      <c r="E15" s="26">
        <v>8</v>
      </c>
      <c r="F15" s="24">
        <f>SUM(E15:E15)</f>
        <v>8</v>
      </c>
      <c r="G15" s="8">
        <f t="shared" si="0"/>
        <v>16</v>
      </c>
    </row>
    <row r="16" spans="1:11" ht="34.5" customHeight="1" x14ac:dyDescent="0.25">
      <c r="A16" s="3" t="s">
        <v>19</v>
      </c>
      <c r="B16" s="7">
        <v>14</v>
      </c>
      <c r="C16" s="7">
        <v>80</v>
      </c>
      <c r="D16" s="7">
        <v>0</v>
      </c>
      <c r="E16" s="26">
        <f>B16+C16+D16</f>
        <v>94</v>
      </c>
      <c r="F16" s="24">
        <v>78</v>
      </c>
      <c r="G16" s="8">
        <f t="shared" si="0"/>
        <v>172</v>
      </c>
    </row>
    <row r="17" spans="1:7" ht="34.5" customHeight="1" x14ac:dyDescent="0.25">
      <c r="A17" s="3" t="s">
        <v>20</v>
      </c>
      <c r="B17" s="7">
        <v>8</v>
      </c>
      <c r="C17" s="7">
        <v>0</v>
      </c>
      <c r="D17" s="7">
        <v>0</v>
      </c>
      <c r="E17" s="26">
        <v>8</v>
      </c>
      <c r="F17" s="25">
        <v>8</v>
      </c>
      <c r="G17" s="8">
        <f t="shared" si="0"/>
        <v>16</v>
      </c>
    </row>
    <row r="18" spans="1:7" ht="34.5" customHeight="1" x14ac:dyDescent="0.25">
      <c r="A18" s="3" t="s">
        <v>21</v>
      </c>
      <c r="B18" s="7">
        <v>0</v>
      </c>
      <c r="C18" s="7">
        <v>0</v>
      </c>
      <c r="D18" s="7">
        <v>0</v>
      </c>
      <c r="E18" s="26">
        <v>0</v>
      </c>
      <c r="F18" s="24">
        <v>8</v>
      </c>
      <c r="G18" s="8">
        <f t="shared" si="0"/>
        <v>8</v>
      </c>
    </row>
    <row r="19" spans="1:7" ht="34.5" customHeight="1" x14ac:dyDescent="0.25">
      <c r="A19" s="3" t="s">
        <v>22</v>
      </c>
      <c r="B19" s="7">
        <v>4</v>
      </c>
      <c r="C19" s="7">
        <v>0</v>
      </c>
      <c r="D19" s="7">
        <v>0</v>
      </c>
      <c r="E19" s="26">
        <v>4</v>
      </c>
      <c r="F19" s="24">
        <v>28</v>
      </c>
      <c r="G19" s="8">
        <f t="shared" si="0"/>
        <v>32</v>
      </c>
    </row>
    <row r="20" spans="1:7" ht="34.5" customHeight="1" x14ac:dyDescent="0.25">
      <c r="A20" s="13" t="s">
        <v>58</v>
      </c>
      <c r="B20" s="7">
        <v>3</v>
      </c>
      <c r="C20" s="7">
        <v>0</v>
      </c>
      <c r="D20" s="7">
        <v>0</v>
      </c>
      <c r="E20" s="26">
        <v>3</v>
      </c>
      <c r="F20" s="24">
        <v>2</v>
      </c>
      <c r="G20" s="8">
        <f t="shared" si="0"/>
        <v>5</v>
      </c>
    </row>
    <row r="21" spans="1:7" ht="34.5" customHeight="1" x14ac:dyDescent="0.25">
      <c r="A21" s="3" t="s">
        <v>23</v>
      </c>
      <c r="B21" s="7">
        <v>0</v>
      </c>
      <c r="C21" s="7">
        <v>0</v>
      </c>
      <c r="D21" s="7">
        <v>0</v>
      </c>
      <c r="E21" s="26">
        <v>0</v>
      </c>
      <c r="F21" s="24">
        <v>14</v>
      </c>
      <c r="G21" s="8">
        <f t="shared" si="0"/>
        <v>14</v>
      </c>
    </row>
    <row r="22" spans="1:7" ht="34.5" customHeight="1" x14ac:dyDescent="0.25">
      <c r="A22" s="3" t="s">
        <v>24</v>
      </c>
      <c r="B22" s="7">
        <v>87</v>
      </c>
      <c r="C22" s="7">
        <v>25</v>
      </c>
      <c r="D22" s="7">
        <v>30</v>
      </c>
      <c r="E22" s="26">
        <f>B22+C22+D22</f>
        <v>142</v>
      </c>
      <c r="F22" s="24">
        <v>234</v>
      </c>
      <c r="G22" s="8">
        <f t="shared" si="0"/>
        <v>376</v>
      </c>
    </row>
    <row r="23" spans="1:7" ht="34.5" customHeight="1" x14ac:dyDescent="0.25">
      <c r="A23" s="3" t="s">
        <v>25</v>
      </c>
      <c r="B23" s="7">
        <v>27</v>
      </c>
      <c r="C23" s="7">
        <v>0</v>
      </c>
      <c r="D23" s="7">
        <v>10</v>
      </c>
      <c r="E23" s="26">
        <f>B23+C23+D23</f>
        <v>37</v>
      </c>
      <c r="F23" s="24">
        <v>59</v>
      </c>
      <c r="G23" s="8">
        <f t="shared" si="0"/>
        <v>96</v>
      </c>
    </row>
    <row r="24" spans="1:7" ht="34.5" customHeight="1" x14ac:dyDescent="0.25">
      <c r="A24" s="3" t="s">
        <v>26</v>
      </c>
      <c r="B24" s="7">
        <v>0</v>
      </c>
      <c r="C24" s="7">
        <v>0</v>
      </c>
      <c r="D24" s="7">
        <v>0</v>
      </c>
      <c r="E24" s="26">
        <v>0</v>
      </c>
      <c r="F24" s="24">
        <v>12</v>
      </c>
      <c r="G24" s="8">
        <f t="shared" si="0"/>
        <v>12</v>
      </c>
    </row>
    <row r="25" spans="1:7" ht="34.5" customHeight="1" x14ac:dyDescent="0.25">
      <c r="A25" s="3" t="s">
        <v>57</v>
      </c>
      <c r="B25" s="7">
        <v>1</v>
      </c>
      <c r="C25" s="7">
        <v>0</v>
      </c>
      <c r="D25" s="7">
        <v>0</v>
      </c>
      <c r="E25" s="26">
        <f t="shared" ref="E25:E31" si="2">B25+C25+D25</f>
        <v>1</v>
      </c>
      <c r="F25" s="24">
        <v>2</v>
      </c>
      <c r="G25" s="8">
        <f t="shared" si="0"/>
        <v>3</v>
      </c>
    </row>
    <row r="26" spans="1:7" ht="34.5" customHeight="1" x14ac:dyDescent="0.25">
      <c r="A26" s="3" t="s">
        <v>56</v>
      </c>
      <c r="B26" s="7">
        <v>0</v>
      </c>
      <c r="C26" s="7">
        <v>0</v>
      </c>
      <c r="D26" s="7">
        <v>0</v>
      </c>
      <c r="E26" s="26">
        <f t="shared" si="2"/>
        <v>0</v>
      </c>
      <c r="F26" s="24">
        <v>1</v>
      </c>
      <c r="G26" s="8">
        <f t="shared" si="0"/>
        <v>1</v>
      </c>
    </row>
    <row r="27" spans="1:7" ht="34.5" customHeight="1" x14ac:dyDescent="0.25">
      <c r="A27" s="3" t="s">
        <v>27</v>
      </c>
      <c r="B27" s="7">
        <v>18</v>
      </c>
      <c r="C27" s="7">
        <v>25</v>
      </c>
      <c r="D27" s="7">
        <v>10</v>
      </c>
      <c r="E27" s="26">
        <f t="shared" si="2"/>
        <v>53</v>
      </c>
      <c r="F27" s="24">
        <v>51</v>
      </c>
      <c r="G27" s="8">
        <f t="shared" si="0"/>
        <v>104</v>
      </c>
    </row>
    <row r="28" spans="1:7" ht="34.5" customHeight="1" x14ac:dyDescent="0.25">
      <c r="A28" s="3" t="s">
        <v>28</v>
      </c>
      <c r="B28" s="7">
        <v>28</v>
      </c>
      <c r="C28" s="7">
        <v>10</v>
      </c>
      <c r="D28" s="7">
        <v>0</v>
      </c>
      <c r="E28" s="26">
        <f t="shared" si="2"/>
        <v>38</v>
      </c>
      <c r="F28" s="24">
        <v>33</v>
      </c>
      <c r="G28" s="8">
        <f t="shared" si="0"/>
        <v>71</v>
      </c>
    </row>
    <row r="29" spans="1:7" ht="52.5" customHeight="1" x14ac:dyDescent="0.25">
      <c r="A29" s="3" t="s">
        <v>29</v>
      </c>
      <c r="B29" s="7">
        <v>11</v>
      </c>
      <c r="C29" s="7">
        <v>0</v>
      </c>
      <c r="D29" s="7">
        <v>0</v>
      </c>
      <c r="E29" s="26">
        <f t="shared" si="2"/>
        <v>11</v>
      </c>
      <c r="F29" s="24">
        <v>49</v>
      </c>
      <c r="G29" s="8">
        <f t="shared" si="0"/>
        <v>60</v>
      </c>
    </row>
    <row r="30" spans="1:7" s="2" customFormat="1" ht="34.5" customHeight="1" x14ac:dyDescent="0.25">
      <c r="A30" s="3" t="s">
        <v>30</v>
      </c>
      <c r="B30" s="3">
        <v>28</v>
      </c>
      <c r="C30" s="3">
        <v>10</v>
      </c>
      <c r="D30" s="3">
        <v>0</v>
      </c>
      <c r="E30" s="26">
        <f t="shared" si="2"/>
        <v>38</v>
      </c>
      <c r="F30" s="19">
        <v>89.5</v>
      </c>
      <c r="G30" s="8">
        <f t="shared" si="0"/>
        <v>127.5</v>
      </c>
    </row>
    <row r="31" spans="1:7" ht="34.5" customHeight="1" x14ac:dyDescent="0.25">
      <c r="A31" s="3" t="s">
        <v>31</v>
      </c>
      <c r="B31" s="7">
        <v>9</v>
      </c>
      <c r="C31" s="7">
        <v>10</v>
      </c>
      <c r="D31" s="7">
        <v>75</v>
      </c>
      <c r="E31" s="26">
        <f t="shared" si="2"/>
        <v>94</v>
      </c>
      <c r="F31" s="24">
        <v>45</v>
      </c>
      <c r="G31" s="8">
        <f t="shared" si="0"/>
        <v>139</v>
      </c>
    </row>
    <row r="32" spans="1:7" ht="40.5" customHeight="1" x14ac:dyDescent="0.25">
      <c r="A32" s="28" t="s">
        <v>32</v>
      </c>
      <c r="B32" s="28"/>
      <c r="C32" s="28"/>
      <c r="D32" s="28"/>
      <c r="E32" s="28"/>
      <c r="F32" s="28"/>
      <c r="G32" s="28"/>
    </row>
    <row r="36" spans="1:4" x14ac:dyDescent="0.25">
      <c r="A36" s="9"/>
      <c r="B36" s="10"/>
      <c r="C36" s="10"/>
      <c r="D36" s="10"/>
    </row>
    <row r="37" spans="1:4" ht="16.5" x14ac:dyDescent="0.25">
      <c r="A37" s="9"/>
      <c r="B37" s="11"/>
      <c r="C37" s="10"/>
      <c r="D37" s="10"/>
    </row>
    <row r="38" spans="1:4" x14ac:dyDescent="0.25">
      <c r="A38" s="9"/>
      <c r="B38" s="10"/>
      <c r="C38" s="10"/>
      <c r="D38" s="10"/>
    </row>
    <row r="39" spans="1:4" x14ac:dyDescent="0.25">
      <c r="A39" s="9"/>
      <c r="B39" s="10"/>
      <c r="C39" s="10"/>
      <c r="D39" s="10"/>
    </row>
    <row r="40" spans="1:4" x14ac:dyDescent="0.25">
      <c r="A40" s="9"/>
      <c r="B40" s="10"/>
      <c r="C40" s="10"/>
      <c r="D40" s="10"/>
    </row>
    <row r="41" spans="1:4" x14ac:dyDescent="0.25">
      <c r="A41" s="9"/>
      <c r="B41" s="10"/>
      <c r="C41" s="10"/>
      <c r="D41" s="10"/>
    </row>
    <row r="42" spans="1:4" x14ac:dyDescent="0.25">
      <c r="A42" s="9"/>
      <c r="B42" s="10"/>
      <c r="C42" s="10"/>
      <c r="D42" s="10"/>
    </row>
    <row r="43" spans="1:4" x14ac:dyDescent="0.25">
      <c r="A43" s="9"/>
      <c r="B43" s="10"/>
      <c r="C43" s="10"/>
      <c r="D43" s="10"/>
    </row>
    <row r="44" spans="1:4" x14ac:dyDescent="0.25">
      <c r="A44" s="9"/>
      <c r="B44" s="10"/>
      <c r="C44" s="10"/>
      <c r="D44" s="10"/>
    </row>
    <row r="45" spans="1:4" x14ac:dyDescent="0.25">
      <c r="A45" s="9"/>
      <c r="B45" s="10"/>
      <c r="C45" s="10"/>
      <c r="D45" s="10"/>
    </row>
    <row r="46" spans="1:4" x14ac:dyDescent="0.25">
      <c r="A46" s="9"/>
      <c r="B46" s="10"/>
      <c r="C46" s="10"/>
      <c r="D46" s="10"/>
    </row>
    <row r="47" spans="1:4" x14ac:dyDescent="0.25">
      <c r="A47" s="9"/>
      <c r="B47" s="10"/>
      <c r="C47" s="10"/>
      <c r="D47" s="10"/>
    </row>
  </sheetData>
  <mergeCells count="2">
    <mergeCell ref="A1:G1"/>
    <mergeCell ref="A32:G32"/>
  </mergeCells>
  <phoneticPr fontId="10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图表</vt:lpstr>
      </vt:variant>
      <vt:variant>
        <vt:i4>3</vt:i4>
      </vt:variant>
    </vt:vector>
  </HeadingPairs>
  <TitlesOfParts>
    <vt:vector size="5" baseType="lpstr">
      <vt:lpstr>学院</vt:lpstr>
      <vt:lpstr>部门</vt:lpstr>
      <vt:lpstr>Chart3</vt:lpstr>
      <vt:lpstr>Chart2</vt:lpstr>
      <vt:lpstr>Chart1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ysfang</cp:lastModifiedBy>
  <cp:lastPrinted>2018-01-13T06:39:06Z</cp:lastPrinted>
  <dcterms:created xsi:type="dcterms:W3CDTF">2006-09-16T00:00:00Z</dcterms:created>
  <dcterms:modified xsi:type="dcterms:W3CDTF">2018-01-16T12:45:27Z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